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fhsu.sharepoint.com/sites/StudyAbroadWorkingGroup/Shared Documents/General/2-NEW-FLSA SUPPORT &amp; PROCESSES (Launch Jan. 2023)/0-WEBSITE CONTENT/GA_JADYN FORMS/"/>
    </mc:Choice>
  </mc:AlternateContent>
  <xr:revisionPtr revIDLastSave="2055" documentId="8_{65E8B370-B190-40C6-A4D7-B3ACF020A3A1}" xr6:coauthVersionLast="47" xr6:coauthVersionMax="47" xr10:uidLastSave="{C06DC30D-7FE4-4585-8666-BDE9B56CCE8E}"/>
  <bookViews>
    <workbookView xWindow="-28920" yWindow="-120" windowWidth="29040" windowHeight="16440" xr2:uid="{72E69B89-11D2-4A33-9657-410E3E4519EB}"/>
  </bookViews>
  <sheets>
    <sheet name="Homegrown Programs Budg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2" l="1"/>
  <c r="E55" i="2"/>
  <c r="F48" i="2"/>
  <c r="E48" i="2"/>
  <c r="F41" i="2"/>
  <c r="E41" i="2"/>
  <c r="E34" i="2"/>
  <c r="F34" i="2"/>
  <c r="F27" i="2"/>
  <c r="E27" i="2"/>
  <c r="F56" i="2"/>
  <c r="E56" i="2"/>
  <c r="F93" i="2"/>
  <c r="E80" i="2"/>
  <c r="E79" i="2"/>
  <c r="G74" i="2"/>
  <c r="F74" i="2"/>
  <c r="E74" i="2"/>
  <c r="F67" i="2"/>
  <c r="E67" i="2"/>
  <c r="G63" i="2"/>
  <c r="G20" i="2"/>
  <c r="G75" i="2" s="1"/>
  <c r="G82" i="2" s="1"/>
  <c r="F78" i="2"/>
  <c r="F77" i="2"/>
  <c r="F81" i="2" s="1"/>
  <c r="D9" i="2"/>
  <c r="F101" i="2"/>
  <c r="F100" i="2"/>
  <c r="D102" i="2" s="1"/>
  <c r="F94" i="2"/>
  <c r="D95" i="2"/>
  <c r="F60" i="2"/>
  <c r="E60" i="2"/>
  <c r="E81" i="2" l="1"/>
  <c r="F75" i="2"/>
  <c r="F82" i="2" l="1"/>
  <c r="D86" i="2" s="1"/>
  <c r="E75" i="2"/>
  <c r="E82" i="2" s="1"/>
  <c r="D85" i="2" s="1"/>
  <c r="E83" i="2" l="1"/>
  <c r="D106" i="2" s="1"/>
  <c r="F83" i="2"/>
  <c r="D107" i="2" s="1"/>
  <c r="D87" i="2"/>
</calcChain>
</file>

<file path=xl/sharedStrings.xml><?xml version="1.0" encoding="utf-8"?>
<sst xmlns="http://schemas.openxmlformats.org/spreadsheetml/2006/main" count="238" uniqueCount="75">
  <si>
    <t>Study Abroad Expense Budget</t>
  </si>
  <si>
    <t>Destination</t>
  </si>
  <si>
    <t xml:space="preserve">Faculty Leader Names: </t>
  </si>
  <si>
    <t># of Faculty Leaders</t>
  </si>
  <si>
    <t># of Students</t>
  </si>
  <si>
    <t>Departure Date</t>
  </si>
  <si>
    <t>Return Date</t>
  </si>
  <si>
    <t>Total Days</t>
  </si>
  <si>
    <t>Fill in grey cells</t>
  </si>
  <si>
    <t>Description of Costs</t>
  </si>
  <si>
    <t>Per-Faculty Expenses</t>
  </si>
  <si>
    <t>Per-Student Expenses</t>
  </si>
  <si>
    <t>Personal Expense</t>
  </si>
  <si>
    <t>Travel Necessities (if applicable)</t>
  </si>
  <si>
    <t>Comprehensive Insurance (Medical and/or Travel)</t>
  </si>
  <si>
    <t>Passport Fees</t>
  </si>
  <si>
    <t>Visa Fees</t>
  </si>
  <si>
    <t>Immunizations</t>
  </si>
  <si>
    <t>Global Phone Plan/SIM Card/Local Phone</t>
  </si>
  <si>
    <t>Sub-total of Travel Necessities</t>
  </si>
  <si>
    <t>Lodging/Accomodations</t>
  </si>
  <si>
    <t> </t>
  </si>
  <si>
    <t>Name of Hotel</t>
  </si>
  <si>
    <t xml:space="preserve"># of nights </t>
  </si>
  <si>
    <t>Cost of Faculty Room (per night)</t>
  </si>
  <si>
    <t># of Faculty per room</t>
  </si>
  <si>
    <t>Cost of Student Room (per night)</t>
  </si>
  <si>
    <t># of Students per room</t>
  </si>
  <si>
    <t>Sub-total of Lodging/Accomodations</t>
  </si>
  <si>
    <t>Meals</t>
  </si>
  <si>
    <t>Group meals (to be included in program package)</t>
  </si>
  <si>
    <t># of meals</t>
  </si>
  <si>
    <t>estimated cost per meal per person</t>
  </si>
  <si>
    <t>Individual Meals (responsibility of individual to pay during program)</t>
  </si>
  <si>
    <t>estimated cost per meal</t>
  </si>
  <si>
    <t>Transportation</t>
  </si>
  <si>
    <t>Roundtrip Airfare from US Gateway</t>
  </si>
  <si>
    <t>Transportation to US gateway</t>
  </si>
  <si>
    <t>Transportation during program (Host Country)</t>
  </si>
  <si>
    <t>Other Miscellaneous Expenses (If applicable)</t>
  </si>
  <si>
    <t>Incidentals (Internet, Laundry, etc.)</t>
  </si>
  <si>
    <t>Events/Tours/Admissions</t>
  </si>
  <si>
    <t>Gifts/Gratuities</t>
  </si>
  <si>
    <t>Personal Expenses</t>
  </si>
  <si>
    <t>Other</t>
  </si>
  <si>
    <t>Sub-total of Miscellaneous Expenses</t>
  </si>
  <si>
    <t>Subtotal of Program Costs</t>
  </si>
  <si>
    <t>Financial Assistance</t>
  </si>
  <si>
    <t>Scholarship for each Students (Non-departmental funds)</t>
  </si>
  <si>
    <t>Scholarship for each Students (Academic Department funds)</t>
  </si>
  <si>
    <t>Financial Assistance for each Faculty (College Funds)</t>
  </si>
  <si>
    <t>Financial Assistance for each Faculty (Academic Departmental Funds)</t>
  </si>
  <si>
    <t>Subtotal of Financial Assistance</t>
  </si>
  <si>
    <t>Total Program Cost (Per Person)</t>
  </si>
  <si>
    <t xml:space="preserve">Estimated total cost of program (including personal expenses) </t>
  </si>
  <si>
    <t>Total Faculty Portion</t>
  </si>
  <si>
    <t>** Does not include personal expense</t>
  </si>
  <si>
    <t xml:space="preserve">Total Student Portion </t>
  </si>
  <si>
    <t>Total Cost of Program</t>
  </si>
  <si>
    <t>Online or In-person Course (Drop Down)</t>
  </si>
  <si>
    <t>In-Person</t>
  </si>
  <si>
    <t>Based on current semester in-state tuition and fees rate
https://www.fhsu.edu/sfs/students_parents/tuition/</t>
  </si>
  <si>
    <t>Undergraduate Tuition (per credit)</t>
  </si>
  <si>
    <t>Undergraduate Online Tuition (per credit)</t>
  </si>
  <si>
    <t>Course Credit Hours</t>
  </si>
  <si>
    <t>Textbooks for UG</t>
  </si>
  <si>
    <t>Total Undergraduate Tution and Fees</t>
  </si>
  <si>
    <t>Graduate Tuition Rate (per credit)</t>
  </si>
  <si>
    <t>Graduate Online Tuition Rate (per credit)</t>
  </si>
  <si>
    <t>Textbooks for GR</t>
  </si>
  <si>
    <t>Total Graduate Tuition and Fees</t>
  </si>
  <si>
    <t>Estimated Total cost of Experience</t>
  </si>
  <si>
    <t>Undergraduate</t>
  </si>
  <si>
    <t>Graduate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</si>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</sst>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000000"/>
      <name val="Calibri"/>
    </font>
    <font>
      <sz val="12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1"/>
      <color rgb="FF3F3F76"/>
      <name val="Calibri"/>
    </font>
    <font>
      <sz val="14"/>
      <color theme="1"/>
      <name val="Calibri"/>
    </font>
    <font>
      <b/>
      <sz val="11"/>
      <color theme="1"/>
      <name val="Calibri"/>
    </font>
    <font>
      <b/>
      <u/>
      <sz val="12"/>
      <color theme="1"/>
      <name val="Calibri"/>
    </font>
    <font>
      <sz val="11"/>
      <name val="Calibri"/>
    </font>
    <font>
      <b/>
      <u/>
      <sz val="12"/>
      <name val="Calibri"/>
    </font>
    <font>
      <sz val="12"/>
      <name val="Calibri"/>
    </font>
    <font>
      <sz val="12"/>
      <color rgb="FFFF0000"/>
      <name val="Calibri"/>
    </font>
    <font>
      <sz val="11"/>
      <color rgb="FFFF0000"/>
      <name val="Calibri"/>
    </font>
    <font>
      <b/>
      <sz val="13"/>
      <color theme="1"/>
      <name val="Calibri"/>
    </font>
    <font>
      <sz val="11"/>
      <color rgb="FFD0CECE"/>
      <name val="Calibri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2"/>
      <color rgb="FF000000"/>
      <name val="Calibri"/>
      <family val="2"/>
    </font>
    <font>
      <sz val="11"/>
      <color theme="3"/>
      <name val="Calibri"/>
      <family val="2"/>
    </font>
    <font>
      <sz val="12"/>
      <color theme="3"/>
      <name val="Calibri"/>
      <family val="2"/>
    </font>
    <font>
      <i/>
      <sz val="12"/>
      <color theme="3"/>
      <name val="Calibri"/>
      <family val="2"/>
    </font>
    <font>
      <i/>
      <sz val="11"/>
      <color theme="3"/>
      <name val="Calibri"/>
      <family val="2"/>
    </font>
    <font>
      <sz val="11"/>
      <color rgb="FF9C1F12"/>
      <name val="Calibri"/>
      <family val="2"/>
    </font>
    <font>
      <sz val="11"/>
      <color rgb="FF000000"/>
      <name val="Calibri"/>
    </font>
    <font>
      <sz val="11"/>
      <color theme="2" tint="-9.9978637043366805E-2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3F3F76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9E1F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EDEDED"/>
        <bgColor rgb="FF000000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179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1" applyNumberFormat="1" applyFont="1" applyAlignment="1">
      <alignment wrapText="1"/>
    </xf>
    <xf numFmtId="44" fontId="5" fillId="0" borderId="0" xfId="1" applyFont="1" applyAlignment="1">
      <alignment wrapText="1"/>
    </xf>
    <xf numFmtId="44" fontId="5" fillId="0" borderId="0" xfId="1" applyFont="1"/>
    <xf numFmtId="0" fontId="5" fillId="0" borderId="0" xfId="0" applyFont="1"/>
    <xf numFmtId="0" fontId="4" fillId="0" borderId="4" xfId="0" applyFont="1" applyBorder="1" applyAlignment="1">
      <alignment horizontal="left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12" fillId="0" borderId="0" xfId="0" applyFont="1"/>
    <xf numFmtId="44" fontId="12" fillId="0" borderId="0" xfId="1" applyFont="1"/>
    <xf numFmtId="0" fontId="8" fillId="3" borderId="0" xfId="2" applyFont="1" applyFill="1" applyBorder="1" applyAlignment="1">
      <alignment wrapText="1"/>
    </xf>
    <xf numFmtId="0" fontId="8" fillId="5" borderId="0" xfId="2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6" borderId="9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44" fontId="5" fillId="3" borderId="9" xfId="1" applyFont="1" applyFill="1" applyBorder="1" applyAlignment="1">
      <alignment wrapText="1"/>
    </xf>
    <xf numFmtId="0" fontId="5" fillId="6" borderId="0" xfId="0" applyFont="1" applyFill="1" applyAlignment="1">
      <alignment wrapText="1"/>
    </xf>
    <xf numFmtId="0" fontId="5" fillId="6" borderId="0" xfId="1" applyNumberFormat="1" applyFont="1" applyFill="1" applyBorder="1" applyAlignment="1">
      <alignment wrapText="1"/>
    </xf>
    <xf numFmtId="44" fontId="5" fillId="6" borderId="0" xfId="1" applyFont="1" applyFill="1" applyBorder="1" applyAlignment="1">
      <alignment wrapText="1"/>
    </xf>
    <xf numFmtId="44" fontId="5" fillId="3" borderId="0" xfId="1" applyFont="1" applyFill="1" applyBorder="1" applyAlignment="1">
      <alignment wrapText="1"/>
    </xf>
    <xf numFmtId="0" fontId="16" fillId="3" borderId="0" xfId="1" applyNumberFormat="1" applyFont="1" applyFill="1" applyBorder="1" applyAlignment="1">
      <alignment wrapText="1"/>
    </xf>
    <xf numFmtId="164" fontId="10" fillId="3" borderId="0" xfId="0" applyNumberFormat="1" applyFont="1" applyFill="1" applyAlignment="1">
      <alignment wrapText="1"/>
    </xf>
    <xf numFmtId="0" fontId="15" fillId="3" borderId="6" xfId="0" applyFont="1" applyFill="1" applyBorder="1" applyAlignment="1">
      <alignment horizontal="center" wrapText="1"/>
    </xf>
    <xf numFmtId="0" fontId="8" fillId="3" borderId="6" xfId="2" applyFont="1" applyFill="1" applyBorder="1" applyAlignment="1">
      <alignment wrapText="1"/>
    </xf>
    <xf numFmtId="0" fontId="7" fillId="0" borderId="0" xfId="0" applyFont="1"/>
    <xf numFmtId="0" fontId="10" fillId="3" borderId="13" xfId="0" applyFont="1" applyFill="1" applyBorder="1" applyAlignment="1">
      <alignment wrapText="1"/>
    </xf>
    <xf numFmtId="0" fontId="11" fillId="5" borderId="14" xfId="0" applyFont="1" applyFill="1" applyBorder="1"/>
    <xf numFmtId="0" fontId="5" fillId="5" borderId="15" xfId="0" applyFont="1" applyFill="1" applyBorder="1" applyAlignment="1">
      <alignment wrapText="1"/>
    </xf>
    <xf numFmtId="0" fontId="5" fillId="5" borderId="15" xfId="1" applyNumberFormat="1" applyFont="1" applyFill="1" applyBorder="1" applyAlignment="1">
      <alignment wrapText="1"/>
    </xf>
    <xf numFmtId="44" fontId="5" fillId="5" borderId="15" xfId="1" applyFont="1" applyFill="1" applyBorder="1" applyAlignment="1">
      <alignment wrapText="1"/>
    </xf>
    <xf numFmtId="44" fontId="5" fillId="5" borderId="18" xfId="1" applyFont="1" applyFill="1" applyBorder="1" applyAlignment="1">
      <alignment wrapText="1"/>
    </xf>
    <xf numFmtId="0" fontId="4" fillId="5" borderId="16" xfId="0" applyFont="1" applyFill="1" applyBorder="1" applyAlignment="1">
      <alignment horizontal="left" indent="1"/>
    </xf>
    <xf numFmtId="0" fontId="5" fillId="5" borderId="0" xfId="0" applyFont="1" applyFill="1" applyAlignment="1">
      <alignment horizontal="center" wrapText="1"/>
    </xf>
    <xf numFmtId="0" fontId="5" fillId="5" borderId="19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left" indent="1"/>
    </xf>
    <xf numFmtId="0" fontId="8" fillId="5" borderId="13" xfId="2" applyFont="1" applyFill="1" applyBorder="1" applyAlignment="1">
      <alignment wrapText="1"/>
    </xf>
    <xf numFmtId="0" fontId="5" fillId="5" borderId="13" xfId="0" applyFont="1" applyFill="1" applyBorder="1" applyAlignment="1">
      <alignment horizontal="center" wrapText="1"/>
    </xf>
    <xf numFmtId="0" fontId="5" fillId="5" borderId="20" xfId="0" applyFont="1" applyFill="1" applyBorder="1" applyAlignment="1">
      <alignment horizontal="center" wrapText="1"/>
    </xf>
    <xf numFmtId="0" fontId="4" fillId="3" borderId="16" xfId="0" applyFont="1" applyFill="1" applyBorder="1"/>
    <xf numFmtId="0" fontId="4" fillId="3" borderId="16" xfId="0" applyFont="1" applyFill="1" applyBorder="1" applyAlignment="1">
      <alignment horizontal="left"/>
    </xf>
    <xf numFmtId="0" fontId="5" fillId="0" borderId="14" xfId="0" applyFont="1" applyBorder="1"/>
    <xf numFmtId="0" fontId="4" fillId="0" borderId="15" xfId="0" applyFont="1" applyBorder="1"/>
    <xf numFmtId="0" fontId="5" fillId="0" borderId="15" xfId="0" applyFont="1" applyBorder="1" applyAlignment="1">
      <alignment wrapText="1"/>
    </xf>
    <xf numFmtId="0" fontId="5" fillId="0" borderId="15" xfId="1" applyNumberFormat="1" applyFont="1" applyBorder="1" applyAlignment="1">
      <alignment wrapText="1"/>
    </xf>
    <xf numFmtId="44" fontId="5" fillId="0" borderId="15" xfId="1" applyFont="1" applyBorder="1" applyAlignment="1">
      <alignment wrapText="1"/>
    </xf>
    <xf numFmtId="44" fontId="5" fillId="0" borderId="18" xfId="1" applyFont="1" applyBorder="1"/>
    <xf numFmtId="0" fontId="5" fillId="0" borderId="16" xfId="0" applyFont="1" applyBorder="1"/>
    <xf numFmtId="0" fontId="6" fillId="0" borderId="19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9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4" fontId="5" fillId="0" borderId="19" xfId="1" applyFont="1" applyBorder="1"/>
    <xf numFmtId="164" fontId="5" fillId="3" borderId="0" xfId="0" applyNumberFormat="1" applyFont="1" applyFill="1" applyAlignment="1">
      <alignment wrapText="1"/>
    </xf>
    <xf numFmtId="164" fontId="10" fillId="3" borderId="0" xfId="1" applyNumberFormat="1" applyFont="1" applyFill="1" applyBorder="1" applyAlignment="1">
      <alignment wrapTex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 wrapText="1"/>
    </xf>
    <xf numFmtId="0" fontId="5" fillId="0" borderId="17" xfId="0" applyFont="1" applyBorder="1"/>
    <xf numFmtId="0" fontId="4" fillId="0" borderId="13" xfId="0" applyFont="1" applyBorder="1"/>
    <xf numFmtId="0" fontId="5" fillId="0" borderId="13" xfId="0" applyFont="1" applyBorder="1" applyAlignment="1">
      <alignment wrapText="1"/>
    </xf>
    <xf numFmtId="0" fontId="5" fillId="0" borderId="13" xfId="1" applyNumberFormat="1" applyFont="1" applyBorder="1" applyAlignment="1">
      <alignment wrapText="1"/>
    </xf>
    <xf numFmtId="44" fontId="5" fillId="0" borderId="13" xfId="1" applyFont="1" applyBorder="1" applyAlignment="1">
      <alignment wrapText="1"/>
    </xf>
    <xf numFmtId="44" fontId="5" fillId="0" borderId="20" xfId="1" applyFont="1" applyBorder="1"/>
    <xf numFmtId="44" fontId="5" fillId="3" borderId="19" xfId="1" applyFont="1" applyFill="1" applyBorder="1" applyAlignment="1">
      <alignment wrapText="1"/>
    </xf>
    <xf numFmtId="164" fontId="10" fillId="3" borderId="13" xfId="1" applyNumberFormat="1" applyFont="1" applyFill="1" applyBorder="1" applyAlignment="1">
      <alignment wrapText="1"/>
    </xf>
    <xf numFmtId="44" fontId="5" fillId="3" borderId="20" xfId="1" applyFont="1" applyFill="1" applyBorder="1" applyAlignment="1">
      <alignment wrapText="1"/>
    </xf>
    <xf numFmtId="164" fontId="5" fillId="3" borderId="15" xfId="0" applyNumberFormat="1" applyFont="1" applyFill="1" applyBorder="1" applyAlignment="1">
      <alignment wrapText="1"/>
    </xf>
    <xf numFmtId="0" fontId="3" fillId="3" borderId="16" xfId="0" applyFont="1" applyFill="1" applyBorder="1"/>
    <xf numFmtId="0" fontId="7" fillId="6" borderId="17" xfId="0" applyFont="1" applyFill="1" applyBorder="1"/>
    <xf numFmtId="164" fontId="5" fillId="6" borderId="13" xfId="0" applyNumberFormat="1" applyFont="1" applyFill="1" applyBorder="1" applyAlignment="1">
      <alignment wrapText="1"/>
    </xf>
    <xf numFmtId="0" fontId="4" fillId="3" borderId="16" xfId="0" applyFont="1" applyFill="1" applyBorder="1" applyAlignment="1">
      <alignment horizontal="left" indent="1"/>
    </xf>
    <xf numFmtId="0" fontId="4" fillId="3" borderId="17" xfId="0" applyFont="1" applyFill="1" applyBorder="1" applyAlignment="1">
      <alignment horizontal="left" indent="1"/>
    </xf>
    <xf numFmtId="164" fontId="5" fillId="3" borderId="13" xfId="0" applyNumberFormat="1" applyFont="1" applyFill="1" applyBorder="1" applyAlignment="1">
      <alignment wrapText="1"/>
    </xf>
    <xf numFmtId="0" fontId="7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center" wrapText="1"/>
    </xf>
    <xf numFmtId="0" fontId="8" fillId="8" borderId="1" xfId="2" applyFont="1" applyFill="1"/>
    <xf numFmtId="0" fontId="17" fillId="7" borderId="22" xfId="0" applyFont="1" applyFill="1" applyBorder="1" applyAlignment="1">
      <alignment horizontal="left"/>
    </xf>
    <xf numFmtId="0" fontId="11" fillId="6" borderId="6" xfId="0" applyFont="1" applyFill="1" applyBorder="1"/>
    <xf numFmtId="0" fontId="3" fillId="3" borderId="6" xfId="0" applyFont="1" applyFill="1" applyBorder="1"/>
    <xf numFmtId="0" fontId="13" fillId="6" borderId="6" xfId="0" applyFont="1" applyFill="1" applyBorder="1"/>
    <xf numFmtId="0" fontId="4" fillId="3" borderId="6" xfId="0" applyFont="1" applyFill="1" applyBorder="1"/>
    <xf numFmtId="0" fontId="5" fillId="3" borderId="0" xfId="0" applyFont="1" applyFill="1" applyAlignment="1">
      <alignment wrapText="1"/>
    </xf>
    <xf numFmtId="0" fontId="4" fillId="3" borderId="6" xfId="0" applyFont="1" applyFill="1" applyBorder="1" applyAlignment="1">
      <alignment horizontal="left" indent="1"/>
    </xf>
    <xf numFmtId="0" fontId="14" fillId="3" borderId="6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5" fillId="4" borderId="0" xfId="0" applyFont="1" applyFill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vertical="center" wrapText="1"/>
    </xf>
    <xf numFmtId="164" fontId="7" fillId="6" borderId="11" xfId="0" applyNumberFormat="1" applyFont="1" applyFill="1" applyBorder="1" applyAlignment="1">
      <alignment vertical="center" wrapText="1"/>
    </xf>
    <xf numFmtId="0" fontId="10" fillId="3" borderId="8" xfId="0" applyFont="1" applyFill="1" applyBorder="1" applyAlignment="1">
      <alignment wrapText="1"/>
    </xf>
    <xf numFmtId="164" fontId="10" fillId="3" borderId="2" xfId="0" applyNumberFormat="1" applyFont="1" applyFill="1" applyBorder="1" applyAlignment="1">
      <alignment wrapText="1"/>
    </xf>
    <xf numFmtId="164" fontId="10" fillId="3" borderId="5" xfId="1" applyNumberFormat="1" applyFont="1" applyFill="1" applyBorder="1" applyAlignment="1">
      <alignment wrapText="1"/>
    </xf>
    <xf numFmtId="44" fontId="10" fillId="3" borderId="8" xfId="1" applyFont="1" applyFill="1" applyBorder="1" applyAlignment="1">
      <alignment wrapText="1"/>
    </xf>
    <xf numFmtId="0" fontId="18" fillId="4" borderId="0" xfId="0" applyFont="1" applyFill="1" applyAlignment="1">
      <alignment horizontal="center" vertical="center" wrapText="1"/>
    </xf>
    <xf numFmtId="0" fontId="17" fillId="7" borderId="7" xfId="0" applyFont="1" applyFill="1" applyBorder="1" applyAlignment="1">
      <alignment horizontal="center" wrapText="1"/>
    </xf>
    <xf numFmtId="0" fontId="17" fillId="7" borderId="11" xfId="0" applyFont="1" applyFill="1" applyBorder="1" applyAlignment="1">
      <alignment horizontal="center" wrapText="1"/>
    </xf>
    <xf numFmtId="0" fontId="17" fillId="7" borderId="3" xfId="0" applyFont="1" applyFill="1" applyBorder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44" fontId="5" fillId="6" borderId="29" xfId="1" applyFont="1" applyFill="1" applyBorder="1" applyAlignment="1">
      <alignment wrapText="1"/>
    </xf>
    <xf numFmtId="44" fontId="16" fillId="3" borderId="9" xfId="1" applyFont="1" applyFill="1" applyBorder="1" applyAlignment="1">
      <alignment wrapText="1"/>
    </xf>
    <xf numFmtId="0" fontId="15" fillId="3" borderId="0" xfId="0" applyFont="1" applyFill="1" applyAlignment="1">
      <alignment horizontal="center" wrapText="1"/>
    </xf>
    <xf numFmtId="0" fontId="20" fillId="3" borderId="6" xfId="0" applyFont="1" applyFill="1" applyBorder="1"/>
    <xf numFmtId="0" fontId="20" fillId="3" borderId="6" xfId="0" applyFont="1" applyFill="1" applyBorder="1" applyAlignment="1">
      <alignment horizontal="left"/>
    </xf>
    <xf numFmtId="0" fontId="21" fillId="6" borderId="6" xfId="0" applyFont="1" applyFill="1" applyBorder="1"/>
    <xf numFmtId="44" fontId="22" fillId="7" borderId="11" xfId="1" applyFont="1" applyFill="1" applyBorder="1" applyAlignment="1">
      <alignment horizontal="center" wrapText="1"/>
    </xf>
    <xf numFmtId="0" fontId="21" fillId="3" borderId="16" xfId="0" applyFont="1" applyFill="1" applyBorder="1" applyAlignment="1">
      <alignment horizontal="left" indent="1"/>
    </xf>
    <xf numFmtId="0" fontId="23" fillId="3" borderId="14" xfId="0" applyFont="1" applyFill="1" applyBorder="1"/>
    <xf numFmtId="0" fontId="21" fillId="3" borderId="6" xfId="0" applyFont="1" applyFill="1" applyBorder="1"/>
    <xf numFmtId="0" fontId="20" fillId="3" borderId="6" xfId="0" applyFont="1" applyFill="1" applyBorder="1" applyAlignment="1">
      <alignment horizontal="left" indent="1"/>
    </xf>
    <xf numFmtId="44" fontId="5" fillId="3" borderId="30" xfId="1" applyFont="1" applyFill="1" applyBorder="1" applyAlignment="1">
      <alignment wrapText="1"/>
    </xf>
    <xf numFmtId="44" fontId="24" fillId="10" borderId="0" xfId="2" applyNumberFormat="1" applyFont="1" applyFill="1" applyBorder="1" applyAlignment="1">
      <alignment wrapText="1"/>
    </xf>
    <xf numFmtId="0" fontId="25" fillId="10" borderId="6" xfId="0" applyFont="1" applyFill="1" applyBorder="1" applyAlignment="1">
      <alignment horizontal="left"/>
    </xf>
    <xf numFmtId="0" fontId="24" fillId="10" borderId="0" xfId="0" applyFont="1" applyFill="1" applyAlignment="1">
      <alignment wrapText="1"/>
    </xf>
    <xf numFmtId="44" fontId="24" fillId="10" borderId="29" xfId="1" applyFont="1" applyFill="1" applyBorder="1" applyAlignment="1">
      <alignment wrapText="1"/>
    </xf>
    <xf numFmtId="0" fontId="26" fillId="9" borderId="6" xfId="0" applyFont="1" applyFill="1" applyBorder="1"/>
    <xf numFmtId="0" fontId="27" fillId="9" borderId="0" xfId="2" applyFont="1" applyFill="1" applyBorder="1" applyAlignment="1">
      <alignment wrapText="1"/>
    </xf>
    <xf numFmtId="44" fontId="27" fillId="9" borderId="0" xfId="1" applyFont="1" applyFill="1" applyBorder="1" applyAlignment="1">
      <alignment wrapText="1"/>
    </xf>
    <xf numFmtId="44" fontId="27" fillId="9" borderId="29" xfId="2" applyNumberFormat="1" applyFont="1" applyFill="1" applyBorder="1" applyAlignment="1">
      <alignment wrapText="1"/>
    </xf>
    <xf numFmtId="0" fontId="27" fillId="9" borderId="0" xfId="0" applyFont="1" applyFill="1" applyAlignment="1">
      <alignment wrapText="1"/>
    </xf>
    <xf numFmtId="44" fontId="28" fillId="10" borderId="0" xfId="2" applyNumberFormat="1" applyFont="1" applyFill="1" applyBorder="1" applyAlignment="1">
      <alignment wrapText="1"/>
    </xf>
    <xf numFmtId="0" fontId="8" fillId="8" borderId="1" xfId="2" applyFont="1" applyFill="1" applyAlignment="1" applyProtection="1">
      <alignment horizontal="center" wrapText="1"/>
      <protection locked="0"/>
    </xf>
    <xf numFmtId="14" fontId="2" fillId="8" borderId="1" xfId="2" applyNumberFormat="1" applyFill="1" applyAlignment="1" applyProtection="1">
      <alignment wrapText="1"/>
      <protection locked="0"/>
    </xf>
    <xf numFmtId="44" fontId="8" fillId="8" borderId="10" xfId="2" applyNumberFormat="1" applyFont="1" applyFill="1" applyBorder="1" applyAlignment="1" applyProtection="1">
      <alignment wrapText="1"/>
      <protection locked="0"/>
    </xf>
    <xf numFmtId="0" fontId="8" fillId="8" borderId="26" xfId="2" applyFont="1" applyFill="1" applyBorder="1" applyAlignment="1" applyProtection="1">
      <alignment wrapText="1"/>
      <protection locked="0"/>
    </xf>
    <xf numFmtId="0" fontId="8" fillId="8" borderId="12" xfId="2" applyFont="1" applyFill="1" applyBorder="1" applyAlignment="1" applyProtection="1">
      <alignment wrapText="1"/>
      <protection locked="0"/>
    </xf>
    <xf numFmtId="0" fontId="8" fillId="8" borderId="10" xfId="2" applyFont="1" applyFill="1" applyBorder="1" applyAlignment="1" applyProtection="1">
      <alignment wrapText="1"/>
      <protection locked="0"/>
    </xf>
    <xf numFmtId="0" fontId="8" fillId="8" borderId="9" xfId="2" applyFont="1" applyFill="1" applyBorder="1" applyAlignment="1" applyProtection="1">
      <alignment wrapText="1"/>
      <protection locked="0"/>
    </xf>
    <xf numFmtId="44" fontId="8" fillId="8" borderId="25" xfId="2" applyNumberFormat="1" applyFont="1" applyFill="1" applyBorder="1" applyAlignment="1" applyProtection="1">
      <alignment wrapText="1"/>
      <protection locked="0"/>
    </xf>
    <xf numFmtId="0" fontId="8" fillId="8" borderId="23" xfId="2" applyFont="1" applyFill="1" applyBorder="1" applyAlignment="1" applyProtection="1">
      <alignment wrapText="1"/>
      <protection locked="0"/>
    </xf>
    <xf numFmtId="44" fontId="8" fillId="8" borderId="24" xfId="2" applyNumberFormat="1" applyFont="1" applyFill="1" applyBorder="1" applyAlignment="1" applyProtection="1">
      <alignment wrapText="1"/>
      <protection locked="0"/>
    </xf>
    <xf numFmtId="0" fontId="8" fillId="8" borderId="24" xfId="2" applyFont="1" applyFill="1" applyBorder="1" applyAlignment="1" applyProtection="1">
      <alignment wrapText="1"/>
      <protection locked="0"/>
    </xf>
    <xf numFmtId="0" fontId="8" fillId="8" borderId="27" xfId="2" applyFont="1" applyFill="1" applyBorder="1" applyAlignment="1" applyProtection="1">
      <alignment wrapText="1"/>
      <protection locked="0"/>
    </xf>
    <xf numFmtId="0" fontId="8" fillId="8" borderId="31" xfId="2" applyFont="1" applyFill="1" applyBorder="1" applyAlignment="1" applyProtection="1">
      <alignment wrapText="1"/>
      <protection locked="0"/>
    </xf>
    <xf numFmtId="0" fontId="8" fillId="8" borderId="28" xfId="2" applyFont="1" applyFill="1" applyBorder="1" applyAlignment="1" applyProtection="1">
      <alignment wrapText="1"/>
      <protection locked="0"/>
    </xf>
    <xf numFmtId="0" fontId="2" fillId="8" borderId="1" xfId="2" applyFill="1" applyAlignment="1" applyProtection="1">
      <alignment wrapText="1"/>
      <protection locked="0"/>
    </xf>
    <xf numFmtId="0" fontId="29" fillId="4" borderId="0" xfId="0" applyFont="1" applyFill="1" applyAlignment="1">
      <alignment vertical="center" wrapText="1"/>
    </xf>
    <xf numFmtId="0" fontId="29" fillId="4" borderId="19" xfId="0" applyFont="1" applyFill="1" applyBorder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31" fillId="0" borderId="0" xfId="0" applyFont="1"/>
    <xf numFmtId="0" fontId="31" fillId="0" borderId="16" xfId="0" applyFont="1" applyBorder="1"/>
    <xf numFmtId="0" fontId="23" fillId="11" borderId="6" xfId="0" applyFont="1" applyFill="1" applyBorder="1"/>
    <xf numFmtId="0" fontId="31" fillId="0" borderId="19" xfId="0" applyFont="1" applyBorder="1"/>
    <xf numFmtId="0" fontId="33" fillId="0" borderId="0" xfId="0" applyFont="1"/>
    <xf numFmtId="0" fontId="34" fillId="12" borderId="24" xfId="0" applyFont="1" applyFill="1" applyBorder="1" applyAlignment="1">
      <alignment wrapText="1"/>
    </xf>
    <xf numFmtId="0" fontId="31" fillId="11" borderId="29" xfId="0" applyFont="1" applyFill="1" applyBorder="1" applyAlignment="1">
      <alignment wrapText="1"/>
    </xf>
    <xf numFmtId="0" fontId="31" fillId="11" borderId="33" xfId="0" applyFont="1" applyFill="1" applyBorder="1" applyAlignment="1">
      <alignment wrapText="1"/>
    </xf>
    <xf numFmtId="0" fontId="34" fillId="12" borderId="34" xfId="0" applyFont="1" applyFill="1" applyBorder="1" applyAlignment="1">
      <alignment wrapText="1"/>
    </xf>
    <xf numFmtId="0" fontId="31" fillId="11" borderId="0" xfId="0" applyFont="1" applyFill="1" applyAlignment="1">
      <alignment wrapText="1"/>
    </xf>
    <xf numFmtId="164" fontId="31" fillId="11" borderId="29" xfId="0" applyNumberFormat="1" applyFont="1" applyFill="1" applyBorder="1" applyAlignment="1">
      <alignment wrapText="1"/>
    </xf>
    <xf numFmtId="164" fontId="27" fillId="9" borderId="0" xfId="1" applyNumberFormat="1" applyFont="1" applyFill="1" applyBorder="1" applyAlignment="1">
      <alignment wrapText="1"/>
    </xf>
    <xf numFmtId="0" fontId="32" fillId="12" borderId="5" xfId="0" applyFont="1" applyFill="1" applyBorder="1" applyAlignment="1">
      <alignment wrapText="1"/>
    </xf>
    <xf numFmtId="0" fontId="32" fillId="12" borderId="2" xfId="0" applyFont="1" applyFill="1" applyBorder="1" applyAlignment="1">
      <alignment wrapText="1"/>
    </xf>
    <xf numFmtId="0" fontId="32" fillId="12" borderId="32" xfId="0" applyFont="1" applyFill="1" applyBorder="1" applyAlignment="1">
      <alignment wrapText="1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8" borderId="1" xfId="2" applyFill="1" applyAlignment="1" applyProtection="1">
      <alignment horizontal="center" wrapText="1"/>
      <protection locked="0"/>
    </xf>
    <xf numFmtId="0" fontId="29" fillId="4" borderId="0" xfId="0" applyFont="1" applyFill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colors>
    <mruColors>
      <color rgb="FF9C1F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D0D55-BD0D-40EC-B47F-7F5F670A140E}">
  <sheetPr>
    <pageSetUpPr fitToPage="1"/>
  </sheetPr>
  <dimension ref="A2:J111"/>
  <sheetViews>
    <sheetView tabSelected="1" zoomScale="40" zoomScaleNormal="40" workbookViewId="0">
      <pane xSplit="3" ySplit="13" topLeftCell="D14" activePane="bottomRight" state="frozen"/>
      <selection pane="topRight"/>
      <selection pane="bottomLeft"/>
      <selection pane="bottomRight" activeCell="Q69" sqref="Q69"/>
    </sheetView>
  </sheetViews>
  <sheetFormatPr defaultColWidth="9.140625" defaultRowHeight="15.75" x14ac:dyDescent="0.25"/>
  <cols>
    <col min="1" max="1" width="2.5703125" style="6" customWidth="1"/>
    <col min="2" max="2" width="1.85546875" style="6" customWidth="1"/>
    <col min="3" max="3" width="67.85546875" style="1" bestFit="1" customWidth="1"/>
    <col min="4" max="4" width="13.5703125" style="2" customWidth="1"/>
    <col min="5" max="5" width="16.42578125" style="2" customWidth="1"/>
    <col min="6" max="6" width="16.42578125" style="3" customWidth="1"/>
    <col min="7" max="7" width="16.42578125" style="4" customWidth="1"/>
    <col min="8" max="8" width="1.5703125" style="5" customWidth="1"/>
    <col min="9" max="9" width="12.28515625" style="6" bestFit="1" customWidth="1"/>
    <col min="10" max="10" width="12" style="6" customWidth="1"/>
    <col min="11" max="11" width="28.5703125" style="6" bestFit="1" customWidth="1"/>
    <col min="12" max="12" width="5" style="6" bestFit="1" customWidth="1"/>
    <col min="13" max="16384" width="9.140625" style="6"/>
  </cols>
  <sheetData>
    <row r="2" spans="2:10" ht="6" customHeight="1" x14ac:dyDescent="0.25">
      <c r="B2" s="43"/>
      <c r="C2" s="44"/>
      <c r="D2" s="45"/>
      <c r="E2" s="45"/>
      <c r="F2" s="46"/>
      <c r="G2" s="47"/>
      <c r="H2" s="48"/>
    </row>
    <row r="3" spans="2:10" ht="18.75" x14ac:dyDescent="0.3">
      <c r="B3" s="49"/>
      <c r="C3" s="167" t="s">
        <v>0</v>
      </c>
      <c r="D3" s="167"/>
      <c r="E3" s="167"/>
      <c r="F3" s="167"/>
      <c r="G3" s="167"/>
      <c r="H3" s="50"/>
    </row>
    <row r="4" spans="2:10" ht="5.25" customHeight="1" x14ac:dyDescent="0.3">
      <c r="B4" s="49"/>
      <c r="C4" s="51"/>
      <c r="D4" s="52"/>
      <c r="E4" s="52"/>
      <c r="F4" s="52"/>
      <c r="G4" s="52"/>
      <c r="H4" s="53"/>
    </row>
    <row r="5" spans="2:10" ht="18.75" x14ac:dyDescent="0.3">
      <c r="B5" s="49"/>
      <c r="C5" s="82" t="s">
        <v>1</v>
      </c>
      <c r="D5" s="168"/>
      <c r="E5" s="168"/>
      <c r="F5" s="168"/>
      <c r="G5" s="168"/>
      <c r="H5" s="53"/>
    </row>
    <row r="6" spans="2:10" ht="18.75" x14ac:dyDescent="0.3">
      <c r="B6" s="49"/>
      <c r="C6" s="82" t="s">
        <v>2</v>
      </c>
      <c r="D6" s="168"/>
      <c r="E6" s="168"/>
      <c r="F6" s="168"/>
      <c r="G6" s="168"/>
      <c r="H6" s="53"/>
    </row>
    <row r="7" spans="2:10" ht="18.75" x14ac:dyDescent="0.3">
      <c r="B7" s="49"/>
      <c r="C7" s="82" t="s">
        <v>3</v>
      </c>
      <c r="D7" s="131"/>
      <c r="E7" s="84" t="s">
        <v>4</v>
      </c>
      <c r="F7" s="131"/>
      <c r="G7" s="85"/>
      <c r="H7" s="55"/>
    </row>
    <row r="8" spans="2:10" ht="18.75" x14ac:dyDescent="0.3">
      <c r="B8" s="49"/>
      <c r="C8" s="82" t="s">
        <v>5</v>
      </c>
      <c r="D8" s="132"/>
      <c r="E8" s="84" t="s">
        <v>6</v>
      </c>
      <c r="F8" s="132"/>
      <c r="G8" s="83"/>
      <c r="H8" s="58"/>
    </row>
    <row r="9" spans="2:10" ht="18.75" x14ac:dyDescent="0.3">
      <c r="B9" s="49"/>
      <c r="C9" s="82" t="s">
        <v>7</v>
      </c>
      <c r="D9" s="82">
        <f>F8-D8</f>
        <v>0</v>
      </c>
      <c r="E9" s="82"/>
      <c r="F9" s="82"/>
      <c r="G9" s="82"/>
      <c r="H9" s="58"/>
    </row>
    <row r="10" spans="2:10" ht="18.75" x14ac:dyDescent="0.3">
      <c r="B10" s="49"/>
      <c r="C10" s="86" t="s">
        <v>8</v>
      </c>
      <c r="D10" s="56"/>
      <c r="E10" s="54"/>
      <c r="F10" s="57"/>
      <c r="G10" s="56"/>
      <c r="H10" s="58"/>
    </row>
    <row r="11" spans="2:10" ht="5.25" customHeight="1" x14ac:dyDescent="0.3">
      <c r="B11" s="49"/>
      <c r="C11" s="7"/>
      <c r="D11" s="8"/>
      <c r="E11" s="9"/>
      <c r="F11" s="8"/>
      <c r="G11" s="8"/>
      <c r="H11" s="58"/>
    </row>
    <row r="12" spans="2:10" ht="5.25" customHeight="1" x14ac:dyDescent="0.25">
      <c r="B12" s="49"/>
      <c r="C12" s="59"/>
      <c r="E12" s="60"/>
      <c r="F12" s="60"/>
      <c r="G12" s="60"/>
      <c r="H12" s="61"/>
    </row>
    <row r="13" spans="2:10" ht="36" customHeight="1" x14ac:dyDescent="0.3">
      <c r="B13" s="49"/>
      <c r="C13" s="87" t="s">
        <v>9</v>
      </c>
      <c r="D13" s="105"/>
      <c r="E13" s="106" t="s">
        <v>10</v>
      </c>
      <c r="F13" s="107" t="s">
        <v>11</v>
      </c>
      <c r="G13" s="115" t="s">
        <v>12</v>
      </c>
      <c r="H13" s="61"/>
    </row>
    <row r="14" spans="2:10" x14ac:dyDescent="0.25">
      <c r="B14" s="49"/>
      <c r="C14" s="88" t="s">
        <v>13</v>
      </c>
      <c r="D14" s="19"/>
      <c r="E14" s="19"/>
      <c r="F14" s="21"/>
      <c r="G14" s="109"/>
      <c r="H14" s="61"/>
      <c r="I14" s="10"/>
      <c r="J14" s="11"/>
    </row>
    <row r="15" spans="2:10" x14ac:dyDescent="0.25">
      <c r="B15" s="49"/>
      <c r="C15" s="91" t="s">
        <v>14</v>
      </c>
      <c r="D15" s="26"/>
      <c r="E15" s="17"/>
      <c r="F15" s="22"/>
      <c r="G15" s="140"/>
      <c r="H15" s="61"/>
      <c r="I15" s="10"/>
      <c r="J15" s="11"/>
    </row>
    <row r="16" spans="2:10" ht="15.75" customHeight="1" x14ac:dyDescent="0.25">
      <c r="B16" s="49"/>
      <c r="C16" s="89" t="s">
        <v>15</v>
      </c>
      <c r="D16" s="26"/>
      <c r="E16" s="17"/>
      <c r="F16" s="22"/>
      <c r="G16" s="133"/>
      <c r="H16" s="61"/>
      <c r="I16" s="10"/>
      <c r="J16" s="11"/>
    </row>
    <row r="17" spans="1:10" x14ac:dyDescent="0.25">
      <c r="B17" s="49"/>
      <c r="C17" s="89" t="s">
        <v>16</v>
      </c>
      <c r="D17" s="26"/>
      <c r="E17" s="17"/>
      <c r="F17" s="22"/>
      <c r="G17" s="133"/>
      <c r="H17" s="61"/>
      <c r="I17" s="10"/>
      <c r="J17" s="11"/>
    </row>
    <row r="18" spans="1:10" x14ac:dyDescent="0.25">
      <c r="B18" s="49"/>
      <c r="C18" s="89" t="s">
        <v>17</v>
      </c>
      <c r="D18" s="26"/>
      <c r="E18" s="17"/>
      <c r="F18" s="22"/>
      <c r="G18" s="133"/>
      <c r="H18" s="61"/>
      <c r="I18" s="10"/>
      <c r="J18" s="11"/>
    </row>
    <row r="19" spans="1:10" x14ac:dyDescent="0.25">
      <c r="B19" s="49"/>
      <c r="C19" s="89" t="s">
        <v>18</v>
      </c>
      <c r="D19" s="26"/>
      <c r="E19" s="17"/>
      <c r="F19" s="22"/>
      <c r="G19" s="138"/>
      <c r="H19" s="61"/>
      <c r="J19" s="11"/>
    </row>
    <row r="20" spans="1:10" x14ac:dyDescent="0.25">
      <c r="B20" s="49"/>
      <c r="C20" s="125" t="s">
        <v>19</v>
      </c>
      <c r="D20" s="126"/>
      <c r="E20" s="129"/>
      <c r="F20" s="127"/>
      <c r="G20" s="128">
        <f>SUM(G15:G19)</f>
        <v>0</v>
      </c>
      <c r="H20" s="61"/>
      <c r="J20" s="11"/>
    </row>
    <row r="21" spans="1:10" x14ac:dyDescent="0.25">
      <c r="B21" s="49"/>
      <c r="C21" s="90" t="s">
        <v>20</v>
      </c>
      <c r="D21" s="19"/>
      <c r="E21" s="20"/>
      <c r="F21" s="21"/>
      <c r="G21" s="109"/>
      <c r="H21" s="61"/>
      <c r="J21" s="11"/>
    </row>
    <row r="22" spans="1:10" x14ac:dyDescent="0.25">
      <c r="A22" s="149"/>
      <c r="B22" s="150" t="s">
        <v>21</v>
      </c>
      <c r="C22" s="151" t="s">
        <v>22</v>
      </c>
      <c r="D22" s="161" t="s">
        <v>21</v>
      </c>
      <c r="E22" s="162"/>
      <c r="F22" s="162"/>
      <c r="G22" s="163"/>
      <c r="H22" s="152" t="s">
        <v>21</v>
      </c>
      <c r="I22" s="149"/>
      <c r="J22" s="153"/>
    </row>
    <row r="23" spans="1:10" x14ac:dyDescent="0.25">
      <c r="A23" s="149"/>
      <c r="B23" s="150" t="s">
        <v>21</v>
      </c>
      <c r="C23" s="151" t="s">
        <v>23</v>
      </c>
      <c r="D23" s="154"/>
      <c r="E23" s="155" t="s">
        <v>21</v>
      </c>
      <c r="F23" s="155" t="s">
        <v>21</v>
      </c>
      <c r="G23" s="156" t="s">
        <v>21</v>
      </c>
      <c r="H23" s="152" t="s">
        <v>21</v>
      </c>
      <c r="I23" s="149"/>
      <c r="J23" s="153"/>
    </row>
    <row r="24" spans="1:10" x14ac:dyDescent="0.25">
      <c r="A24" s="149"/>
      <c r="B24" s="150" t="s">
        <v>21</v>
      </c>
      <c r="C24" s="151" t="s">
        <v>24</v>
      </c>
      <c r="D24" s="157"/>
      <c r="E24" s="155" t="s">
        <v>21</v>
      </c>
      <c r="F24" s="155" t="s">
        <v>21</v>
      </c>
      <c r="G24" s="156" t="s">
        <v>21</v>
      </c>
      <c r="H24" s="152" t="s">
        <v>21</v>
      </c>
      <c r="I24" s="149"/>
      <c r="J24" s="153"/>
    </row>
    <row r="25" spans="1:10" x14ac:dyDescent="0.25">
      <c r="A25" s="149"/>
      <c r="B25" s="150" t="s">
        <v>21</v>
      </c>
      <c r="C25" s="151" t="s">
        <v>25</v>
      </c>
      <c r="D25" s="157"/>
      <c r="E25" s="155" t="s">
        <v>21</v>
      </c>
      <c r="F25" s="155" t="s">
        <v>21</v>
      </c>
      <c r="G25" s="156" t="s">
        <v>21</v>
      </c>
      <c r="H25" s="152" t="s">
        <v>21</v>
      </c>
      <c r="I25" s="149"/>
      <c r="J25" s="153"/>
    </row>
    <row r="26" spans="1:10" x14ac:dyDescent="0.25">
      <c r="A26" s="149"/>
      <c r="B26" s="150" t="s">
        <v>21</v>
      </c>
      <c r="C26" s="151" t="s">
        <v>26</v>
      </c>
      <c r="D26" s="157"/>
      <c r="E26" s="155" t="s">
        <v>21</v>
      </c>
      <c r="F26" s="155" t="s">
        <v>21</v>
      </c>
      <c r="G26" s="156" t="s">
        <v>21</v>
      </c>
      <c r="H26" s="152" t="s">
        <v>21</v>
      </c>
      <c r="I26" s="149"/>
      <c r="J26" s="153"/>
    </row>
    <row r="27" spans="1:10" x14ac:dyDescent="0.25">
      <c r="A27" s="149"/>
      <c r="B27" s="150" t="s">
        <v>21</v>
      </c>
      <c r="C27" s="151" t="s">
        <v>27</v>
      </c>
      <c r="D27" s="157"/>
      <c r="E27" s="159">
        <f>IFERROR((D23*D24)/D25, 0)</f>
        <v>0</v>
      </c>
      <c r="F27" s="159">
        <f>IFERROR((D23*D26)/D27,0)</f>
        <v>0</v>
      </c>
      <c r="G27" s="156" t="s">
        <v>21</v>
      </c>
      <c r="H27" s="152" t="s">
        <v>21</v>
      </c>
      <c r="I27" s="149"/>
      <c r="J27" s="149"/>
    </row>
    <row r="28" spans="1:10" x14ac:dyDescent="0.25">
      <c r="B28" s="49"/>
      <c r="C28" s="91"/>
      <c r="D28" s="158"/>
      <c r="E28" s="158"/>
      <c r="F28" s="158"/>
      <c r="G28" s="156" t="s">
        <v>21</v>
      </c>
      <c r="H28" s="61"/>
      <c r="J28" s="5"/>
    </row>
    <row r="29" spans="1:10" x14ac:dyDescent="0.25">
      <c r="A29" s="149"/>
      <c r="B29" s="150" t="s">
        <v>21</v>
      </c>
      <c r="C29" s="151" t="s">
        <v>22</v>
      </c>
      <c r="D29" s="161" t="s">
        <v>21</v>
      </c>
      <c r="E29" s="162"/>
      <c r="F29" s="162"/>
      <c r="G29" s="163"/>
      <c r="H29" s="152" t="s">
        <v>21</v>
      </c>
      <c r="I29" s="149"/>
      <c r="J29" s="153"/>
    </row>
    <row r="30" spans="1:10" x14ac:dyDescent="0.25">
      <c r="A30" s="149"/>
      <c r="B30" s="150" t="s">
        <v>21</v>
      </c>
      <c r="C30" s="151" t="s">
        <v>23</v>
      </c>
      <c r="D30" s="154"/>
      <c r="E30" s="155" t="s">
        <v>21</v>
      </c>
      <c r="F30" s="155" t="s">
        <v>21</v>
      </c>
      <c r="G30" s="156" t="s">
        <v>21</v>
      </c>
      <c r="H30" s="152" t="s">
        <v>21</v>
      </c>
      <c r="I30" s="149"/>
      <c r="J30" s="153"/>
    </row>
    <row r="31" spans="1:10" x14ac:dyDescent="0.25">
      <c r="A31" s="149"/>
      <c r="B31" s="150" t="s">
        <v>21</v>
      </c>
      <c r="C31" s="151" t="s">
        <v>24</v>
      </c>
      <c r="D31" s="157"/>
      <c r="E31" s="155" t="s">
        <v>21</v>
      </c>
      <c r="F31" s="155" t="s">
        <v>21</v>
      </c>
      <c r="G31" s="156" t="s">
        <v>21</v>
      </c>
      <c r="H31" s="152" t="s">
        <v>21</v>
      </c>
      <c r="I31" s="149"/>
      <c r="J31" s="153"/>
    </row>
    <row r="32" spans="1:10" x14ac:dyDescent="0.25">
      <c r="A32" s="149"/>
      <c r="B32" s="150" t="s">
        <v>21</v>
      </c>
      <c r="C32" s="151" t="s">
        <v>25</v>
      </c>
      <c r="D32" s="157"/>
      <c r="E32" s="155" t="s">
        <v>21</v>
      </c>
      <c r="F32" s="155" t="s">
        <v>21</v>
      </c>
      <c r="G32" s="156" t="s">
        <v>21</v>
      </c>
      <c r="H32" s="152" t="s">
        <v>21</v>
      </c>
      <c r="I32" s="149"/>
      <c r="J32" s="153"/>
    </row>
    <row r="33" spans="1:10" x14ac:dyDescent="0.25">
      <c r="A33" s="149"/>
      <c r="B33" s="150" t="s">
        <v>21</v>
      </c>
      <c r="C33" s="151" t="s">
        <v>26</v>
      </c>
      <c r="D33" s="157"/>
      <c r="E33" s="155" t="s">
        <v>21</v>
      </c>
      <c r="F33" s="155" t="s">
        <v>21</v>
      </c>
      <c r="G33" s="156" t="s">
        <v>21</v>
      </c>
      <c r="H33" s="152" t="s">
        <v>21</v>
      </c>
      <c r="I33" s="149"/>
      <c r="J33" s="153"/>
    </row>
    <row r="34" spans="1:10" x14ac:dyDescent="0.25">
      <c r="A34" s="149"/>
      <c r="B34" s="150" t="s">
        <v>21</v>
      </c>
      <c r="C34" s="151" t="s">
        <v>27</v>
      </c>
      <c r="D34" s="157"/>
      <c r="E34" s="159">
        <f>IFERROR((D30*D31)/D32, 0)</f>
        <v>0</v>
      </c>
      <c r="F34" s="159">
        <f>IFERROR((D30*D33)/D34,0)</f>
        <v>0</v>
      </c>
      <c r="G34" s="156" t="s">
        <v>21</v>
      </c>
      <c r="H34" s="152" t="s">
        <v>21</v>
      </c>
      <c r="I34" s="149"/>
      <c r="J34" s="149"/>
    </row>
    <row r="35" spans="1:10" x14ac:dyDescent="0.25">
      <c r="B35" s="49"/>
      <c r="C35" s="91"/>
      <c r="D35" s="158"/>
      <c r="E35" s="158"/>
      <c r="F35" s="158"/>
      <c r="G35" s="156" t="s">
        <v>21</v>
      </c>
      <c r="H35" s="61"/>
      <c r="J35" s="5"/>
    </row>
    <row r="36" spans="1:10" x14ac:dyDescent="0.25">
      <c r="A36" s="149"/>
      <c r="B36" s="150" t="s">
        <v>21</v>
      </c>
      <c r="C36" s="151" t="s">
        <v>22</v>
      </c>
      <c r="D36" s="161" t="s">
        <v>21</v>
      </c>
      <c r="E36" s="162"/>
      <c r="F36" s="162"/>
      <c r="G36" s="163"/>
      <c r="H36" s="152" t="s">
        <v>21</v>
      </c>
      <c r="I36" s="149"/>
      <c r="J36" s="153"/>
    </row>
    <row r="37" spans="1:10" x14ac:dyDescent="0.25">
      <c r="A37" s="149"/>
      <c r="B37" s="150" t="s">
        <v>21</v>
      </c>
      <c r="C37" s="151" t="s">
        <v>23</v>
      </c>
      <c r="D37" s="154"/>
      <c r="E37" s="155" t="s">
        <v>21</v>
      </c>
      <c r="F37" s="155" t="s">
        <v>21</v>
      </c>
      <c r="G37" s="156" t="s">
        <v>21</v>
      </c>
      <c r="H37" s="152" t="s">
        <v>21</v>
      </c>
      <c r="I37" s="149"/>
      <c r="J37" s="153"/>
    </row>
    <row r="38" spans="1:10" x14ac:dyDescent="0.25">
      <c r="A38" s="149"/>
      <c r="B38" s="150" t="s">
        <v>21</v>
      </c>
      <c r="C38" s="151" t="s">
        <v>24</v>
      </c>
      <c r="D38" s="157"/>
      <c r="E38" s="155" t="s">
        <v>21</v>
      </c>
      <c r="F38" s="155" t="s">
        <v>21</v>
      </c>
      <c r="G38" s="156" t="s">
        <v>21</v>
      </c>
      <c r="H38" s="152" t="s">
        <v>21</v>
      </c>
      <c r="I38" s="149"/>
      <c r="J38" s="153"/>
    </row>
    <row r="39" spans="1:10" x14ac:dyDescent="0.25">
      <c r="A39" s="149"/>
      <c r="B39" s="150" t="s">
        <v>21</v>
      </c>
      <c r="C39" s="151" t="s">
        <v>25</v>
      </c>
      <c r="D39" s="157"/>
      <c r="E39" s="155" t="s">
        <v>21</v>
      </c>
      <c r="F39" s="155" t="s">
        <v>21</v>
      </c>
      <c r="G39" s="156" t="s">
        <v>21</v>
      </c>
      <c r="H39" s="152" t="s">
        <v>21</v>
      </c>
      <c r="I39" s="149"/>
      <c r="J39" s="153"/>
    </row>
    <row r="40" spans="1:10" x14ac:dyDescent="0.25">
      <c r="A40" s="149"/>
      <c r="B40" s="150" t="s">
        <v>21</v>
      </c>
      <c r="C40" s="151" t="s">
        <v>26</v>
      </c>
      <c r="D40" s="157"/>
      <c r="E40" s="155" t="s">
        <v>21</v>
      </c>
      <c r="F40" s="155" t="s">
        <v>21</v>
      </c>
      <c r="G40" s="156" t="s">
        <v>21</v>
      </c>
      <c r="H40" s="152" t="s">
        <v>21</v>
      </c>
      <c r="I40" s="149"/>
      <c r="J40" s="153"/>
    </row>
    <row r="41" spans="1:10" x14ac:dyDescent="0.25">
      <c r="A41" s="149"/>
      <c r="B41" s="150" t="s">
        <v>21</v>
      </c>
      <c r="C41" s="151" t="s">
        <v>27</v>
      </c>
      <c r="D41" s="157"/>
      <c r="E41" s="159">
        <f>IFERROR((D37*D38)/D39, 0)</f>
        <v>0</v>
      </c>
      <c r="F41" s="159">
        <f>IFERROR((D37*D40)/D41,0)</f>
        <v>0</v>
      </c>
      <c r="G41" s="156" t="s">
        <v>21</v>
      </c>
      <c r="H41" s="152" t="s">
        <v>21</v>
      </c>
      <c r="I41" s="149"/>
      <c r="J41" s="149"/>
    </row>
    <row r="42" spans="1:10" x14ac:dyDescent="0.25">
      <c r="B42" s="49"/>
      <c r="C42" s="91"/>
      <c r="D42" s="158"/>
      <c r="E42" s="158"/>
      <c r="F42" s="158"/>
      <c r="G42" s="156" t="s">
        <v>21</v>
      </c>
      <c r="H42" s="61"/>
      <c r="J42" s="5"/>
    </row>
    <row r="43" spans="1:10" x14ac:dyDescent="0.25">
      <c r="A43" s="149"/>
      <c r="B43" s="150" t="s">
        <v>21</v>
      </c>
      <c r="C43" s="151" t="s">
        <v>22</v>
      </c>
      <c r="D43" s="161" t="s">
        <v>21</v>
      </c>
      <c r="E43" s="162"/>
      <c r="F43" s="162"/>
      <c r="G43" s="163"/>
      <c r="H43" s="152" t="s">
        <v>21</v>
      </c>
      <c r="I43" s="149"/>
      <c r="J43" s="153"/>
    </row>
    <row r="44" spans="1:10" x14ac:dyDescent="0.25">
      <c r="A44" s="149"/>
      <c r="B44" s="150" t="s">
        <v>21</v>
      </c>
      <c r="C44" s="151" t="s">
        <v>23</v>
      </c>
      <c r="D44" s="154"/>
      <c r="E44" s="155" t="s">
        <v>21</v>
      </c>
      <c r="F44" s="155" t="s">
        <v>21</v>
      </c>
      <c r="G44" s="156" t="s">
        <v>21</v>
      </c>
      <c r="H44" s="152" t="s">
        <v>21</v>
      </c>
      <c r="I44" s="149"/>
      <c r="J44" s="153"/>
    </row>
    <row r="45" spans="1:10" x14ac:dyDescent="0.25">
      <c r="A45" s="149"/>
      <c r="B45" s="150" t="s">
        <v>21</v>
      </c>
      <c r="C45" s="151" t="s">
        <v>24</v>
      </c>
      <c r="D45" s="157"/>
      <c r="E45" s="155" t="s">
        <v>21</v>
      </c>
      <c r="F45" s="155" t="s">
        <v>21</v>
      </c>
      <c r="G45" s="156" t="s">
        <v>21</v>
      </c>
      <c r="H45" s="152" t="s">
        <v>21</v>
      </c>
      <c r="I45" s="149"/>
      <c r="J45" s="153"/>
    </row>
    <row r="46" spans="1:10" x14ac:dyDescent="0.25">
      <c r="A46" s="149"/>
      <c r="B46" s="150" t="s">
        <v>21</v>
      </c>
      <c r="C46" s="151" t="s">
        <v>25</v>
      </c>
      <c r="D46" s="157"/>
      <c r="E46" s="155" t="s">
        <v>21</v>
      </c>
      <c r="F46" s="155" t="s">
        <v>21</v>
      </c>
      <c r="G46" s="156" t="s">
        <v>21</v>
      </c>
      <c r="H46" s="152" t="s">
        <v>21</v>
      </c>
      <c r="I46" s="149"/>
      <c r="J46" s="153"/>
    </row>
    <row r="47" spans="1:10" x14ac:dyDescent="0.25">
      <c r="A47" s="149"/>
      <c r="B47" s="150" t="s">
        <v>21</v>
      </c>
      <c r="C47" s="151" t="s">
        <v>26</v>
      </c>
      <c r="D47" s="157"/>
      <c r="E47" s="155" t="s">
        <v>21</v>
      </c>
      <c r="F47" s="155" t="s">
        <v>21</v>
      </c>
      <c r="G47" s="156" t="s">
        <v>21</v>
      </c>
      <c r="H47" s="152" t="s">
        <v>21</v>
      </c>
      <c r="I47" s="149"/>
      <c r="J47" s="153"/>
    </row>
    <row r="48" spans="1:10" x14ac:dyDescent="0.25">
      <c r="A48" s="149"/>
      <c r="B48" s="150" t="s">
        <v>21</v>
      </c>
      <c r="C48" s="151" t="s">
        <v>27</v>
      </c>
      <c r="D48" s="157"/>
      <c r="E48" s="159">
        <f>IFERROR((D44*D45)/D46, 0)</f>
        <v>0</v>
      </c>
      <c r="F48" s="159">
        <f>IFERROR((D44*D47)/D48,0)</f>
        <v>0</v>
      </c>
      <c r="G48" s="156" t="s">
        <v>21</v>
      </c>
      <c r="H48" s="152" t="s">
        <v>21</v>
      </c>
      <c r="I48" s="149"/>
      <c r="J48" s="149"/>
    </row>
    <row r="49" spans="1:10" x14ac:dyDescent="0.25">
      <c r="A49" s="149"/>
      <c r="B49" s="150"/>
      <c r="C49" s="151"/>
      <c r="D49" s="158"/>
      <c r="E49" s="158"/>
      <c r="F49" s="158"/>
      <c r="G49" s="156" t="s">
        <v>21</v>
      </c>
      <c r="H49" s="152"/>
      <c r="I49" s="149"/>
      <c r="J49" s="149"/>
    </row>
    <row r="50" spans="1:10" x14ac:dyDescent="0.25">
      <c r="A50" s="149"/>
      <c r="B50" s="150" t="s">
        <v>21</v>
      </c>
      <c r="C50" s="151" t="s">
        <v>22</v>
      </c>
      <c r="D50" s="161" t="s">
        <v>21</v>
      </c>
      <c r="E50" s="162"/>
      <c r="F50" s="162"/>
      <c r="G50" s="163"/>
      <c r="H50" s="152" t="s">
        <v>21</v>
      </c>
      <c r="I50" s="149"/>
      <c r="J50" s="153"/>
    </row>
    <row r="51" spans="1:10" x14ac:dyDescent="0.25">
      <c r="A51" s="149"/>
      <c r="B51" s="150" t="s">
        <v>21</v>
      </c>
      <c r="C51" s="151" t="s">
        <v>23</v>
      </c>
      <c r="D51" s="154"/>
      <c r="E51" s="155" t="s">
        <v>21</v>
      </c>
      <c r="F51" s="155" t="s">
        <v>21</v>
      </c>
      <c r="G51" s="156" t="s">
        <v>21</v>
      </c>
      <c r="H51" s="152" t="s">
        <v>21</v>
      </c>
      <c r="I51" s="149"/>
      <c r="J51" s="153"/>
    </row>
    <row r="52" spans="1:10" x14ac:dyDescent="0.25">
      <c r="A52" s="149"/>
      <c r="B52" s="150" t="s">
        <v>21</v>
      </c>
      <c r="C52" s="151" t="s">
        <v>24</v>
      </c>
      <c r="D52" s="157"/>
      <c r="E52" s="155" t="s">
        <v>21</v>
      </c>
      <c r="F52" s="155" t="s">
        <v>21</v>
      </c>
      <c r="G52" s="156" t="s">
        <v>21</v>
      </c>
      <c r="H52" s="152" t="s">
        <v>21</v>
      </c>
      <c r="I52" s="149"/>
      <c r="J52" s="153"/>
    </row>
    <row r="53" spans="1:10" x14ac:dyDescent="0.25">
      <c r="A53" s="149"/>
      <c r="B53" s="150" t="s">
        <v>21</v>
      </c>
      <c r="C53" s="151" t="s">
        <v>25</v>
      </c>
      <c r="D53" s="157"/>
      <c r="E53" s="155" t="s">
        <v>21</v>
      </c>
      <c r="F53" s="155" t="s">
        <v>21</v>
      </c>
      <c r="G53" s="156" t="s">
        <v>21</v>
      </c>
      <c r="H53" s="152" t="s">
        <v>21</v>
      </c>
      <c r="I53" s="149"/>
      <c r="J53" s="153"/>
    </row>
    <row r="54" spans="1:10" x14ac:dyDescent="0.25">
      <c r="A54" s="149"/>
      <c r="B54" s="150" t="s">
        <v>21</v>
      </c>
      <c r="C54" s="151" t="s">
        <v>26</v>
      </c>
      <c r="D54" s="157"/>
      <c r="E54" s="155" t="s">
        <v>21</v>
      </c>
      <c r="F54" s="155" t="s">
        <v>21</v>
      </c>
      <c r="G54" s="156" t="s">
        <v>21</v>
      </c>
      <c r="H54" s="152" t="s">
        <v>21</v>
      </c>
      <c r="I54" s="149"/>
      <c r="J54" s="153"/>
    </row>
    <row r="55" spans="1:10" x14ac:dyDescent="0.25">
      <c r="A55" s="149"/>
      <c r="B55" s="150" t="s">
        <v>21</v>
      </c>
      <c r="C55" s="151" t="s">
        <v>27</v>
      </c>
      <c r="D55" s="157"/>
      <c r="E55" s="159">
        <f>IFERROR((D51*D52)/D53, 0)</f>
        <v>0</v>
      </c>
      <c r="F55" s="159">
        <f>IFERROR((D51*D54)/D55,0)</f>
        <v>0</v>
      </c>
      <c r="G55" s="156" t="s">
        <v>21</v>
      </c>
      <c r="H55" s="152" t="s">
        <v>21</v>
      </c>
      <c r="I55" s="149"/>
      <c r="J55" s="149"/>
    </row>
    <row r="56" spans="1:10" x14ac:dyDescent="0.25">
      <c r="B56" s="49"/>
      <c r="C56" s="125" t="s">
        <v>28</v>
      </c>
      <c r="D56" s="126"/>
      <c r="E56" s="160">
        <f>E27+E34+E41+E48+E55</f>
        <v>0</v>
      </c>
      <c r="F56" s="160">
        <f>F27+F34+F41+F48+F55</f>
        <v>0</v>
      </c>
      <c r="G56" s="128"/>
      <c r="H56" s="61"/>
      <c r="J56" s="5"/>
    </row>
    <row r="57" spans="1:10" x14ac:dyDescent="0.25">
      <c r="B57" s="49"/>
      <c r="C57" s="88" t="s">
        <v>29</v>
      </c>
      <c r="D57" s="19"/>
      <c r="E57" s="21"/>
      <c r="F57" s="21"/>
      <c r="G57" s="109"/>
      <c r="H57" s="61"/>
    </row>
    <row r="58" spans="1:10" x14ac:dyDescent="0.25">
      <c r="B58" s="49"/>
      <c r="C58" s="118" t="s">
        <v>30</v>
      </c>
      <c r="D58" s="15"/>
      <c r="E58" s="18"/>
      <c r="F58" s="22"/>
      <c r="G58" s="18"/>
      <c r="H58" s="61"/>
    </row>
    <row r="59" spans="1:10" x14ac:dyDescent="0.25">
      <c r="B59" s="49"/>
      <c r="C59" s="93" t="s">
        <v>31</v>
      </c>
      <c r="D59" s="135"/>
      <c r="E59" s="17"/>
      <c r="F59" s="92"/>
      <c r="G59" s="18"/>
      <c r="H59" s="61"/>
    </row>
    <row r="60" spans="1:10" x14ac:dyDescent="0.25">
      <c r="B60" s="49"/>
      <c r="C60" s="119" t="s">
        <v>32</v>
      </c>
      <c r="D60" s="135"/>
      <c r="E60" s="17">
        <f>D59*D60</f>
        <v>0</v>
      </c>
      <c r="F60" s="92">
        <f>D59*D60</f>
        <v>0</v>
      </c>
      <c r="G60" s="18"/>
      <c r="H60" s="61"/>
    </row>
    <row r="61" spans="1:10" x14ac:dyDescent="0.25">
      <c r="B61" s="49"/>
      <c r="C61" s="118" t="s">
        <v>33</v>
      </c>
      <c r="D61" s="15"/>
      <c r="E61" s="17"/>
      <c r="F61" s="92"/>
      <c r="G61" s="18"/>
      <c r="H61" s="61"/>
    </row>
    <row r="62" spans="1:10" x14ac:dyDescent="0.25">
      <c r="B62" s="49"/>
      <c r="C62" s="93" t="s">
        <v>31</v>
      </c>
      <c r="D62" s="135"/>
      <c r="E62" s="17"/>
      <c r="F62" s="92"/>
      <c r="G62" s="18"/>
      <c r="H62" s="61"/>
    </row>
    <row r="63" spans="1:10" x14ac:dyDescent="0.25">
      <c r="B63" s="49"/>
      <c r="C63" s="93" t="s">
        <v>34</v>
      </c>
      <c r="D63" s="142"/>
      <c r="E63" s="18"/>
      <c r="F63" s="92"/>
      <c r="G63" s="18">
        <f>D62*D63</f>
        <v>0</v>
      </c>
      <c r="H63" s="61"/>
    </row>
    <row r="64" spans="1:10" x14ac:dyDescent="0.25">
      <c r="B64" s="49"/>
      <c r="C64" s="88" t="s">
        <v>35</v>
      </c>
      <c r="D64" s="19"/>
      <c r="E64" s="21"/>
      <c r="F64" s="21"/>
      <c r="G64" s="109"/>
      <c r="H64" s="61"/>
    </row>
    <row r="65" spans="2:10" x14ac:dyDescent="0.25">
      <c r="B65" s="49"/>
      <c r="C65" s="94" t="s">
        <v>36</v>
      </c>
      <c r="D65" s="142"/>
      <c r="E65" s="17"/>
      <c r="F65" s="92"/>
      <c r="G65" s="120"/>
      <c r="H65" s="61"/>
      <c r="I65" s="10"/>
      <c r="J65" s="5"/>
    </row>
    <row r="66" spans="2:10" x14ac:dyDescent="0.25">
      <c r="B66" s="49"/>
      <c r="C66" s="94" t="s">
        <v>37</v>
      </c>
      <c r="D66" s="17"/>
      <c r="E66" s="17"/>
      <c r="F66" s="92"/>
      <c r="G66" s="143"/>
      <c r="H66" s="61"/>
      <c r="I66" s="10"/>
      <c r="J66" s="5"/>
    </row>
    <row r="67" spans="2:10" x14ac:dyDescent="0.25">
      <c r="B67" s="49"/>
      <c r="C67" s="91" t="s">
        <v>38</v>
      </c>
      <c r="D67" s="142"/>
      <c r="E67" s="17">
        <f>SUM(D65:D67)</f>
        <v>0</v>
      </c>
      <c r="F67" s="92">
        <f>SUM(D65:D67)</f>
        <v>0</v>
      </c>
      <c r="G67" s="120"/>
      <c r="H67" s="61"/>
      <c r="I67" s="10"/>
      <c r="J67" s="5"/>
    </row>
    <row r="68" spans="2:10" x14ac:dyDescent="0.25">
      <c r="B68" s="49"/>
      <c r="C68" s="88" t="s">
        <v>39</v>
      </c>
      <c r="D68" s="19"/>
      <c r="E68" s="20"/>
      <c r="F68" s="21"/>
      <c r="G68" s="109"/>
      <c r="H68" s="61"/>
    </row>
    <row r="69" spans="2:10" x14ac:dyDescent="0.25">
      <c r="B69" s="49"/>
      <c r="C69" s="91" t="s">
        <v>40</v>
      </c>
      <c r="D69" s="17"/>
      <c r="E69" s="17"/>
      <c r="F69" s="22"/>
      <c r="G69" s="134"/>
      <c r="H69" s="61"/>
    </row>
    <row r="70" spans="2:10" ht="15.75" customHeight="1" x14ac:dyDescent="0.25">
      <c r="B70" s="49"/>
      <c r="C70" s="95" t="s">
        <v>41</v>
      </c>
      <c r="D70" s="135"/>
      <c r="E70" s="17"/>
      <c r="F70" s="22"/>
      <c r="G70" s="18"/>
      <c r="H70" s="61"/>
    </row>
    <row r="71" spans="2:10" ht="15.75" customHeight="1" x14ac:dyDescent="0.25">
      <c r="B71" s="49"/>
      <c r="C71" s="95" t="s">
        <v>42</v>
      </c>
      <c r="D71" s="15"/>
      <c r="E71" s="17"/>
      <c r="F71" s="92"/>
      <c r="G71" s="136"/>
      <c r="H71" s="61"/>
    </row>
    <row r="72" spans="2:10" ht="15.75" customHeight="1" x14ac:dyDescent="0.25">
      <c r="B72" s="49"/>
      <c r="C72" s="95" t="s">
        <v>43</v>
      </c>
      <c r="D72" s="15"/>
      <c r="E72" s="17"/>
      <c r="F72" s="92"/>
      <c r="G72" s="136"/>
      <c r="H72" s="61"/>
    </row>
    <row r="73" spans="2:10" ht="15.75" customHeight="1" x14ac:dyDescent="0.25">
      <c r="B73" s="49"/>
      <c r="C73" s="113" t="s">
        <v>44</v>
      </c>
      <c r="D73" s="144"/>
      <c r="E73" s="17"/>
      <c r="F73" s="92"/>
      <c r="G73" s="18"/>
      <c r="H73" s="61"/>
    </row>
    <row r="74" spans="2:10" ht="15.75" customHeight="1" x14ac:dyDescent="0.25">
      <c r="B74" s="49"/>
      <c r="C74" s="125" t="s">
        <v>45</v>
      </c>
      <c r="D74" s="126"/>
      <c r="E74" s="127">
        <f>SUM(D69:D73)</f>
        <v>0</v>
      </c>
      <c r="F74" s="127">
        <f>SUM(D69:D73)</f>
        <v>0</v>
      </c>
      <c r="G74" s="128">
        <f>SUM(G69:G73)</f>
        <v>0</v>
      </c>
      <c r="H74" s="61"/>
    </row>
    <row r="75" spans="2:10" ht="15.75" customHeight="1" x14ac:dyDescent="0.25">
      <c r="B75" s="49"/>
      <c r="C75" s="122" t="s">
        <v>46</v>
      </c>
      <c r="D75" s="123"/>
      <c r="E75" s="121">
        <f>SUM(E20,E56,E60,E67,E74)</f>
        <v>0</v>
      </c>
      <c r="F75" s="121">
        <f>SUM(F20,F56,F60,F67,F74)</f>
        <v>0</v>
      </c>
      <c r="G75" s="124">
        <f>SUM(G20,G56,G63,G66,G74)</f>
        <v>0</v>
      </c>
      <c r="H75" s="61"/>
    </row>
    <row r="76" spans="2:10" x14ac:dyDescent="0.25">
      <c r="B76" s="49"/>
      <c r="C76" s="88" t="s">
        <v>47</v>
      </c>
      <c r="D76" s="19"/>
      <c r="E76" s="19"/>
      <c r="F76" s="108"/>
      <c r="G76" s="109"/>
      <c r="H76" s="61"/>
    </row>
    <row r="77" spans="2:10" x14ac:dyDescent="0.25">
      <c r="B77" s="49"/>
      <c r="C77" s="112" t="s">
        <v>48</v>
      </c>
      <c r="D77" s="141"/>
      <c r="E77" s="23"/>
      <c r="F77" s="25">
        <f>-D77</f>
        <v>0</v>
      </c>
      <c r="G77" s="110"/>
      <c r="H77" s="61"/>
    </row>
    <row r="78" spans="2:10" x14ac:dyDescent="0.25">
      <c r="B78" s="49"/>
      <c r="C78" s="112" t="s">
        <v>49</v>
      </c>
      <c r="D78" s="141"/>
      <c r="E78" s="23"/>
      <c r="F78" s="25">
        <f>-D78</f>
        <v>0</v>
      </c>
      <c r="G78" s="110"/>
      <c r="H78" s="61"/>
    </row>
    <row r="79" spans="2:10" x14ac:dyDescent="0.25">
      <c r="B79" s="49"/>
      <c r="C79" s="112" t="s">
        <v>50</v>
      </c>
      <c r="D79" s="136"/>
      <c r="E79" s="23">
        <f>-D79</f>
        <v>0</v>
      </c>
      <c r="F79" s="25"/>
      <c r="G79" s="110"/>
      <c r="H79" s="61"/>
    </row>
    <row r="80" spans="2:10" x14ac:dyDescent="0.25">
      <c r="B80" s="49"/>
      <c r="C80" s="112" t="s">
        <v>51</v>
      </c>
      <c r="D80" s="137"/>
      <c r="E80" s="23">
        <f>-D80</f>
        <v>0</v>
      </c>
      <c r="F80" s="111"/>
      <c r="G80" s="110"/>
      <c r="H80" s="61"/>
    </row>
    <row r="81" spans="2:10" x14ac:dyDescent="0.25">
      <c r="B81" s="49"/>
      <c r="C81" s="122" t="s">
        <v>52</v>
      </c>
      <c r="D81" s="123"/>
      <c r="E81" s="130">
        <f>SUM(E26,E62,E66,E73,E77:E80)</f>
        <v>0</v>
      </c>
      <c r="F81" s="130">
        <f>SUM(F26,F62,F66,F73,F77:F80)</f>
        <v>0</v>
      </c>
      <c r="G81" s="124"/>
      <c r="H81" s="61"/>
    </row>
    <row r="82" spans="2:10" x14ac:dyDescent="0.25">
      <c r="B82" s="49"/>
      <c r="C82" s="114" t="s">
        <v>53</v>
      </c>
      <c r="D82" s="16"/>
      <c r="E82" s="98">
        <f>E75+E81</f>
        <v>0</v>
      </c>
      <c r="F82" s="98">
        <f>F75+F81</f>
        <v>0</v>
      </c>
      <c r="G82" s="99">
        <f>G75</f>
        <v>0</v>
      </c>
      <c r="H82" s="61"/>
      <c r="I82" s="10"/>
      <c r="J82" s="11"/>
    </row>
    <row r="83" spans="2:10" x14ac:dyDescent="0.25">
      <c r="B83" s="49"/>
      <c r="C83" s="116" t="s">
        <v>54</v>
      </c>
      <c r="D83" s="100"/>
      <c r="E83" s="101">
        <f>E82+G82</f>
        <v>0</v>
      </c>
      <c r="F83" s="102">
        <f>F82+G82</f>
        <v>0</v>
      </c>
      <c r="G83" s="103"/>
      <c r="H83" s="61"/>
    </row>
    <row r="84" spans="2:10" ht="9" customHeight="1" x14ac:dyDescent="0.25">
      <c r="B84" s="49"/>
      <c r="C84" s="27"/>
      <c r="D84" s="27"/>
      <c r="E84" s="27"/>
      <c r="F84" s="27"/>
      <c r="G84" s="27"/>
      <c r="H84" s="61"/>
    </row>
    <row r="85" spans="2:10" x14ac:dyDescent="0.25">
      <c r="B85" s="49"/>
      <c r="C85" s="117" t="s">
        <v>55</v>
      </c>
      <c r="D85" s="75">
        <f>E82*D7</f>
        <v>0</v>
      </c>
      <c r="E85" s="173" t="s">
        <v>56</v>
      </c>
      <c r="F85" s="173"/>
      <c r="G85" s="174"/>
      <c r="H85" s="61"/>
    </row>
    <row r="86" spans="2:10" x14ac:dyDescent="0.25">
      <c r="B86" s="49"/>
      <c r="C86" s="76" t="s">
        <v>57</v>
      </c>
      <c r="D86" s="62">
        <f>F7*F82</f>
        <v>0</v>
      </c>
      <c r="E86" s="175"/>
      <c r="F86" s="175"/>
      <c r="G86" s="176"/>
      <c r="H86" s="61"/>
    </row>
    <row r="87" spans="2:10" x14ac:dyDescent="0.25">
      <c r="B87" s="49"/>
      <c r="C87" s="77" t="s">
        <v>58</v>
      </c>
      <c r="D87" s="78">
        <f>D86+D85</f>
        <v>0</v>
      </c>
      <c r="E87" s="177"/>
      <c r="F87" s="177"/>
      <c r="G87" s="178"/>
      <c r="H87" s="61"/>
    </row>
    <row r="88" spans="2:10" ht="7.5" customHeight="1" x14ac:dyDescent="0.25">
      <c r="B88" s="49"/>
      <c r="D88" s="1"/>
      <c r="E88" s="1"/>
      <c r="F88" s="1"/>
      <c r="G88" s="1"/>
      <c r="H88" s="61"/>
    </row>
    <row r="89" spans="2:10" ht="5.25" customHeight="1" x14ac:dyDescent="0.25">
      <c r="B89" s="49"/>
      <c r="C89" s="29"/>
      <c r="D89" s="30"/>
      <c r="E89" s="31"/>
      <c r="F89" s="32"/>
      <c r="G89" s="33"/>
      <c r="H89" s="61"/>
    </row>
    <row r="90" spans="2:10" ht="15.75" customHeight="1" x14ac:dyDescent="0.25">
      <c r="B90" s="49"/>
      <c r="C90" s="41" t="s">
        <v>59</v>
      </c>
      <c r="D90" s="12" t="s">
        <v>60</v>
      </c>
      <c r="E90" s="169" t="s">
        <v>61</v>
      </c>
      <c r="F90" s="169"/>
      <c r="G90" s="170"/>
      <c r="H90" s="61"/>
    </row>
    <row r="91" spans="2:10" x14ac:dyDescent="0.25">
      <c r="B91" s="49"/>
      <c r="C91" s="41" t="s">
        <v>62</v>
      </c>
      <c r="D91" s="139"/>
      <c r="E91" s="169"/>
      <c r="F91" s="169"/>
      <c r="G91" s="170"/>
      <c r="H91" s="61"/>
    </row>
    <row r="92" spans="2:10" x14ac:dyDescent="0.25">
      <c r="B92" s="49"/>
      <c r="C92" s="41" t="s">
        <v>63</v>
      </c>
      <c r="D92" s="139"/>
      <c r="E92" s="169"/>
      <c r="F92" s="169"/>
      <c r="G92" s="170"/>
      <c r="H92" s="61"/>
    </row>
    <row r="93" spans="2:10" x14ac:dyDescent="0.25">
      <c r="B93" s="49"/>
      <c r="C93" s="42" t="s">
        <v>64</v>
      </c>
      <c r="D93" s="139"/>
      <c r="E93" s="146"/>
      <c r="F93" s="148">
        <f>(D91*D93)+D94</f>
        <v>0</v>
      </c>
      <c r="G93" s="147"/>
      <c r="H93" s="61"/>
    </row>
    <row r="94" spans="2:10" x14ac:dyDescent="0.25">
      <c r="B94" s="49"/>
      <c r="C94" s="42" t="s">
        <v>65</v>
      </c>
      <c r="D94" s="139"/>
      <c r="E94" s="146"/>
      <c r="F94" s="148">
        <f>(D93*D92)+D94</f>
        <v>0</v>
      </c>
      <c r="G94" s="147"/>
      <c r="H94" s="61"/>
    </row>
    <row r="95" spans="2:10" x14ac:dyDescent="0.25">
      <c r="B95" s="49"/>
      <c r="C95" s="42" t="s">
        <v>66</v>
      </c>
      <c r="D95" s="12">
        <f>IF(D90="In-Person",F93,F94)</f>
        <v>0</v>
      </c>
      <c r="E95" s="146"/>
      <c r="F95" s="146"/>
      <c r="G95" s="147"/>
      <c r="H95" s="61"/>
    </row>
    <row r="96" spans="2:10" ht="5.25" customHeight="1" x14ac:dyDescent="0.25">
      <c r="B96" s="49"/>
      <c r="C96" s="34"/>
      <c r="D96" s="13"/>
      <c r="E96" s="13"/>
      <c r="F96" s="35"/>
      <c r="G96" s="36"/>
      <c r="H96" s="61"/>
    </row>
    <row r="97" spans="2:8" x14ac:dyDescent="0.25">
      <c r="B97" s="49"/>
      <c r="C97" s="41" t="s">
        <v>59</v>
      </c>
      <c r="D97" s="12" t="s">
        <v>60</v>
      </c>
      <c r="E97" s="171" t="s">
        <v>61</v>
      </c>
      <c r="F97" s="171"/>
      <c r="G97" s="172"/>
      <c r="H97" s="61"/>
    </row>
    <row r="98" spans="2:8" x14ac:dyDescent="0.25">
      <c r="B98" s="49"/>
      <c r="C98" s="41" t="s">
        <v>67</v>
      </c>
      <c r="D98" s="139"/>
      <c r="E98" s="171"/>
      <c r="F98" s="171"/>
      <c r="G98" s="172"/>
      <c r="H98" s="61"/>
    </row>
    <row r="99" spans="2:8" x14ac:dyDescent="0.25">
      <c r="B99" s="49"/>
      <c r="C99" s="41" t="s">
        <v>68</v>
      </c>
      <c r="D99" s="139"/>
      <c r="E99" s="171"/>
      <c r="F99" s="171"/>
      <c r="G99" s="172"/>
      <c r="H99" s="61"/>
    </row>
    <row r="100" spans="2:8" x14ac:dyDescent="0.25">
      <c r="B100" s="49"/>
      <c r="C100" s="42" t="s">
        <v>64</v>
      </c>
      <c r="D100" s="145"/>
      <c r="E100" s="96"/>
      <c r="F100" s="104">
        <f>D98*D100</f>
        <v>0</v>
      </c>
      <c r="G100" s="97"/>
      <c r="H100" s="61"/>
    </row>
    <row r="101" spans="2:8" x14ac:dyDescent="0.25">
      <c r="B101" s="49"/>
      <c r="C101" s="42" t="s">
        <v>69</v>
      </c>
      <c r="D101" s="139"/>
      <c r="E101" s="96"/>
      <c r="F101" s="104">
        <f>D99*D101</f>
        <v>0</v>
      </c>
      <c r="G101" s="97"/>
      <c r="H101" s="61"/>
    </row>
    <row r="102" spans="2:8" x14ac:dyDescent="0.25">
      <c r="B102" s="49"/>
      <c r="C102" s="42" t="s">
        <v>70</v>
      </c>
      <c r="D102" s="12">
        <f>IF(D97="In-Person",F100,F101)</f>
        <v>0</v>
      </c>
      <c r="E102" s="96"/>
      <c r="F102" s="96"/>
      <c r="G102" s="97"/>
      <c r="H102" s="61"/>
    </row>
    <row r="103" spans="2:8" ht="5.25" customHeight="1" x14ac:dyDescent="0.25">
      <c r="B103" s="49"/>
      <c r="C103" s="37"/>
      <c r="D103" s="38"/>
      <c r="E103" s="38"/>
      <c r="F103" s="39"/>
      <c r="G103" s="40"/>
      <c r="H103" s="61"/>
    </row>
    <row r="104" spans="2:8" ht="9" customHeight="1" x14ac:dyDescent="0.25">
      <c r="B104" s="49"/>
      <c r="C104" s="64"/>
      <c r="D104" s="14"/>
      <c r="E104" s="14"/>
      <c r="F104" s="65"/>
      <c r="G104" s="65"/>
      <c r="H104" s="61"/>
    </row>
    <row r="105" spans="2:8" x14ac:dyDescent="0.25">
      <c r="B105" s="49"/>
      <c r="C105" s="164" t="s">
        <v>71</v>
      </c>
      <c r="D105" s="165"/>
      <c r="E105" s="165"/>
      <c r="F105" s="165"/>
      <c r="G105" s="166"/>
      <c r="H105" s="61"/>
    </row>
    <row r="106" spans="2:8" x14ac:dyDescent="0.25">
      <c r="B106" s="49"/>
      <c r="C106" s="79" t="s">
        <v>72</v>
      </c>
      <c r="D106" s="62">
        <f>D95+E83</f>
        <v>0</v>
      </c>
      <c r="E106" s="24"/>
      <c r="F106" s="63"/>
      <c r="G106" s="72"/>
      <c r="H106" s="61"/>
    </row>
    <row r="107" spans="2:8" x14ac:dyDescent="0.25">
      <c r="B107" s="49"/>
      <c r="C107" s="80" t="s">
        <v>73</v>
      </c>
      <c r="D107" s="81">
        <f>D102+F83</f>
        <v>0</v>
      </c>
      <c r="E107" s="28"/>
      <c r="F107" s="73"/>
      <c r="G107" s="74"/>
      <c r="H107" s="61"/>
    </row>
    <row r="108" spans="2:8" ht="8.25" customHeight="1" x14ac:dyDescent="0.25">
      <c r="B108" s="66"/>
      <c r="C108" s="67"/>
      <c r="D108" s="68"/>
      <c r="E108" s="68"/>
      <c r="F108" s="69"/>
      <c r="G108" s="70"/>
      <c r="H108" s="71"/>
    </row>
    <row r="110" spans="2:8" hidden="1" x14ac:dyDescent="0.25">
      <c r="C110" s="1" t="s">
        <v>74</v>
      </c>
    </row>
    <row r="111" spans="2:8" hidden="1" x14ac:dyDescent="0.25">
      <c r="C111" s="1" t="s">
        <v>60</v>
      </c>
    </row>
  </sheetData>
  <sheetProtection selectLockedCells="1"/>
  <protectedRanges>
    <protectedRange sqref="D4:G6 D7:D8 F7:F8 G15:G19 D22 D23:D27 D29 D30:D34 D36 D37:D41 D43 D44:D48 D50 D51:D55 D59:D60 D62:D63 G66 D65 D67 D70 G69 G71:G72 D73 D77:D80 D91:D94 D90 D97:D101" name="Range1"/>
  </protectedRanges>
  <mergeCells count="12">
    <mergeCell ref="D43:G43"/>
    <mergeCell ref="D50:G50"/>
    <mergeCell ref="C105:G105"/>
    <mergeCell ref="C3:G3"/>
    <mergeCell ref="D5:G5"/>
    <mergeCell ref="D6:G6"/>
    <mergeCell ref="E90:G92"/>
    <mergeCell ref="E97:G99"/>
    <mergeCell ref="D22:G22"/>
    <mergeCell ref="E85:G87"/>
    <mergeCell ref="D29:G29"/>
    <mergeCell ref="D36:G36"/>
  </mergeCells>
  <dataValidations disablePrompts="1" count="1">
    <dataValidation type="list" allowBlank="1" showInputMessage="1" showErrorMessage="1" sqref="D90 D97" xr:uid="{ECFE790F-D02E-4091-AF05-02B4566C57F4}">
      <formula1>C110:C111</formula1>
    </dataValidation>
  </dataValidations>
  <pageMargins left="0.7" right="0.7" top="0.75" bottom="0.75" header="0.3" footer="0.3"/>
  <pageSetup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A6889ABBCD8D4495ECA94C8E43C272" ma:contentTypeVersion="14" ma:contentTypeDescription="Create a new document." ma:contentTypeScope="" ma:versionID="9d8d2bcb953d017502936502a1f79b00">
  <xsd:schema xmlns:xsd="http://www.w3.org/2001/XMLSchema" xmlns:xs="http://www.w3.org/2001/XMLSchema" xmlns:p="http://schemas.microsoft.com/office/2006/metadata/properties" xmlns:ns2="fe960124-1097-4c5a-87c8-51b12d2c448b" xmlns:ns3="1d44c0ca-2734-45a0-ba8b-9f4a869ba22b" targetNamespace="http://schemas.microsoft.com/office/2006/metadata/properties" ma:root="true" ma:fieldsID="73cd4bacd51cd1b898063379fd574b1a" ns2:_="" ns3:_="">
    <xsd:import namespace="fe960124-1097-4c5a-87c8-51b12d2c448b"/>
    <xsd:import namespace="1d44c0ca-2734-45a0-ba8b-9f4a869ba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60124-1097-4c5a-87c8-51b12d2c44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94ec205-e531-4273-b5c1-c60c5be213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4c0ca-2734-45a0-ba8b-9f4a869ba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bc45314-9121-467a-bf0c-29ae497db082}" ma:internalName="TaxCatchAll" ma:showField="CatchAllData" ma:web="1d44c0ca-2734-45a0-ba8b-9f4a869ba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4c0ca-2734-45a0-ba8b-9f4a869ba22b" xsi:nil="true"/>
    <lcf76f155ced4ddcb4097134ff3c332f xmlns="fe960124-1097-4c5a-87c8-51b12d2c448b">
      <Terms xmlns="http://schemas.microsoft.com/office/infopath/2007/PartnerControls"/>
    </lcf76f155ced4ddcb4097134ff3c332f>
    <SharedWithUsers xmlns="1d44c0ca-2734-45a0-ba8b-9f4a869ba22b">
      <UserInfo>
        <DisplayName>Marnie Kohl</DisplayName>
        <AccountId>43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8CA6FE4-3BB4-4859-AE4B-843CCFAF50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3AB0F9-DF42-49BF-B6B3-60D6A2D1B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960124-1097-4c5a-87c8-51b12d2c448b"/>
    <ds:schemaRef ds:uri="1d44c0ca-2734-45a0-ba8b-9f4a869ba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A13F70-DFA4-4FB0-9893-923B01CB7C61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1d44c0ca-2734-45a0-ba8b-9f4a869ba22b"/>
    <ds:schemaRef ds:uri="fe960124-1097-4c5a-87c8-51b12d2c44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Homegrown Programs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Jadyn Snyder</cp:lastModifiedBy>
  <cp:revision/>
  <dcterms:created xsi:type="dcterms:W3CDTF">2022-03-28T16:41:50Z</dcterms:created>
  <dcterms:modified xsi:type="dcterms:W3CDTF">2024-03-22T14:53:06Z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0x01010011A6889ABBCD8D4495ECA94C8E43C272</vt:lpwstr>
  </property>
  <property fmtid="{D5CDD505-2E9C-101B-9397-08002B2CF9AE}" pid="3" name="MediaServiceImageTags">
    <vt:lpwstr/>
  </property>
</Properties>
</file>